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omklever\Documents\VECON\Kascommissie\"/>
    </mc:Choice>
  </mc:AlternateContent>
  <bookViews>
    <workbookView xWindow="0" yWindow="0" windowWidth="24000" windowHeight="9735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11" i="2" l="1"/>
  <c r="G32" i="1"/>
  <c r="I32" i="1"/>
  <c r="K32" i="1"/>
  <c r="L32" i="1"/>
  <c r="M32" i="1"/>
  <c r="D31" i="1" l="1"/>
  <c r="D14" i="1" l="1"/>
  <c r="D9" i="1"/>
  <c r="H11" i="1" l="1"/>
  <c r="I11" i="1"/>
  <c r="J11" i="1"/>
  <c r="K11" i="1"/>
  <c r="L11" i="1"/>
  <c r="M11" i="1"/>
  <c r="G11" i="1"/>
</calcChain>
</file>

<file path=xl/sharedStrings.xml><?xml version="1.0" encoding="utf-8"?>
<sst xmlns="http://schemas.openxmlformats.org/spreadsheetml/2006/main" count="111" uniqueCount="89">
  <si>
    <t>€</t>
  </si>
  <si>
    <t>Debiteuren</t>
  </si>
  <si>
    <t>Liquide middelen</t>
  </si>
  <si>
    <t>Vorderingen</t>
  </si>
  <si>
    <t>Betaalrekeningen</t>
  </si>
  <si>
    <t>Spaarrekening</t>
  </si>
  <si>
    <t>Totale activa</t>
  </si>
  <si>
    <t>Eigen vermogen</t>
  </si>
  <si>
    <t>Kortlopende schulden</t>
  </si>
  <si>
    <t>Totale passiva</t>
  </si>
  <si>
    <t>Resultaat boekjaar</t>
  </si>
  <si>
    <t>Nog te besteden subsidie</t>
  </si>
  <si>
    <t>A C T I V A</t>
  </si>
  <si>
    <t xml:space="preserve">P A S S I V A </t>
  </si>
  <si>
    <t>Totaal kortlopende schulden</t>
  </si>
  <si>
    <t>Totaal vorderingen</t>
  </si>
  <si>
    <t>Baten</t>
  </si>
  <si>
    <t>BEGROOT</t>
  </si>
  <si>
    <t>WERKELIJK</t>
  </si>
  <si>
    <t>VERSCHIL</t>
  </si>
  <si>
    <t>W - B</t>
  </si>
  <si>
    <t xml:space="preserve">€ </t>
  </si>
  <si>
    <t>contributies</t>
  </si>
  <si>
    <t>overig</t>
  </si>
  <si>
    <t>Lasten</t>
  </si>
  <si>
    <t>algemeen bestuur</t>
  </si>
  <si>
    <t>tijdschrift</t>
  </si>
  <si>
    <t>acquisitie</t>
  </si>
  <si>
    <t>ontwikkeling verenigingsactiviteiten</t>
  </si>
  <si>
    <t>overkoepelende onderwijsorganisaties</t>
  </si>
  <si>
    <t>onvoorzien</t>
  </si>
  <si>
    <t>resultaat</t>
  </si>
  <si>
    <t xml:space="preserve">                                                           B A L A N S</t>
  </si>
  <si>
    <t xml:space="preserve">                                                                  E X  P L O I T A T I E R E K E N I N G</t>
  </si>
  <si>
    <t>Toelichting op de balans:</t>
  </si>
  <si>
    <t>Subsidie Curriculum.nu</t>
  </si>
  <si>
    <t>studiedag en ALV</t>
  </si>
  <si>
    <t>studiedagen en regiogroepen</t>
  </si>
  <si>
    <t xml:space="preserve">examenbesprekingen </t>
  </si>
  <si>
    <t>financiële baten en lasten</t>
  </si>
  <si>
    <t>losse abonnementen TEO</t>
  </si>
  <si>
    <t>advertenties en verhuur stands</t>
  </si>
  <si>
    <t>Overige vorderingen</t>
  </si>
  <si>
    <t>Vooruitbetaalde bedragen</t>
  </si>
  <si>
    <t>website gerelateerde kosten</t>
  </si>
  <si>
    <t>kantoorkosten/ huur archief</t>
  </si>
  <si>
    <t>financiële adm. en ledenadministratie</t>
  </si>
  <si>
    <t>factuur aan Min. Van Financiën:</t>
  </si>
  <si>
    <t>studiedag en ALV (incl. Prof. Peerprijs)</t>
  </si>
  <si>
    <t>dotatie voorziening groot onderhoud website</t>
  </si>
  <si>
    <t>dotatie voorziening lustrumactiviteiten</t>
  </si>
  <si>
    <t>Algemene reserve</t>
  </si>
  <si>
    <t>Voorzieningen</t>
  </si>
  <si>
    <t>Voorziening lustrumactiviteiten</t>
  </si>
  <si>
    <t>Voorziening groot onderhoud website</t>
  </si>
  <si>
    <t>studiedag en regiogroepen</t>
  </si>
  <si>
    <t xml:space="preserve">secties </t>
  </si>
  <si>
    <t>ontvangen van min. OCW in 2018 en 2019:</t>
  </si>
  <si>
    <t>spotprent TEO nr. 1 jaargang 2022:</t>
  </si>
  <si>
    <t>gedeclareerd tussen 2018 en 2021:</t>
  </si>
  <si>
    <t>meer gedeclareerd dan in subsidiepot aanwezig was:</t>
  </si>
  <si>
    <t xml:space="preserve">jaren te realiseren die jaarlijks door middel van dotaties wordt </t>
  </si>
  <si>
    <t>Het Algemeen Bestuur heeft besloten een voorziening voor lustrum-</t>
  </si>
  <si>
    <t>gecrediteerd (aangevuld). Voor het lustrumjaar 2022 is een extra</t>
  </si>
  <si>
    <t xml:space="preserve">Ook is in het AB besloten om een Voorziening groot onderhoud website </t>
  </si>
  <si>
    <t xml:space="preserve">te realiseren waarvoor jaarlijks € 2000 wordt gedoteerd. </t>
  </si>
  <si>
    <t>Voor 2022 is op de staat van baten en lasten een inhaaldotatie van</t>
  </si>
  <si>
    <t>€ 8.000 ingevoerd.</t>
  </si>
  <si>
    <t>Vooruitontvangen bedragen</t>
  </si>
  <si>
    <t>dotatie van € 27.000 vastgesteld.</t>
  </si>
  <si>
    <t>websitebouwer:</t>
  </si>
  <si>
    <t>boekhoudprogramma:</t>
  </si>
  <si>
    <t>uitgaven lustrum 2022:</t>
  </si>
  <si>
    <t>een dubbel betaalde declaratie:</t>
  </si>
  <si>
    <t>Een nog te betalen declaratie over 2021:</t>
  </si>
  <si>
    <t>factuur voor advertentie in TEO jaargang 2022 nr. 1</t>
  </si>
  <si>
    <t>Opzeggingen in 2021:</t>
  </si>
  <si>
    <t>plm. 200</t>
  </si>
  <si>
    <t>Het aantal opzeggingen is niet precies weer te geven, omdat er helaas</t>
  </si>
  <si>
    <t xml:space="preserve">leden zijn die door het laten terugboeken van de automatische incasso hun </t>
  </si>
  <si>
    <t>Een voorschot ontvangen in het kader van het project Panorama Waddenzee:</t>
  </si>
  <si>
    <t>Nieuwe aanmeldingen in 2021:</t>
  </si>
  <si>
    <t>lidmaatschap alsnog beëindigen. Een ontwikkeling die extra werk voor de</t>
  </si>
  <si>
    <t>wijze afscheid van sommige leden te moeten nemen.</t>
  </si>
  <si>
    <t>Ledenaantal per 31-12-2021:</t>
  </si>
  <si>
    <t>abonnementen per 31-12-2021:</t>
  </si>
  <si>
    <t>ledenadministratie oplevert en bovendien teleurstellend is om op deze</t>
  </si>
  <si>
    <t>Nog te betalen bedragen</t>
  </si>
  <si>
    <t>factuur PVVVO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</si>
</sst>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8" formatCode="&quot;€&quot;\ #,##0.00;[Red]&quot;€&quot;\ \-#,##0.00"/>
    <numFmt numFmtId="41" formatCode="_ * #,##0_ ;_ * \-#,##0_ ;_ * &quot;-&quot;_ ;_ @_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1" fillId="0" borderId="3" xfId="0" applyFont="1" applyBorder="1"/>
    <xf numFmtId="14" fontId="1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 applyBorder="1"/>
    <xf numFmtId="3" fontId="2" fillId="0" borderId="4" xfId="0" applyNumberFormat="1" applyFont="1" applyBorder="1"/>
    <xf numFmtId="0" fontId="2" fillId="0" borderId="0" xfId="0" applyFont="1" applyFill="1" applyBorder="1"/>
    <xf numFmtId="3" fontId="2" fillId="0" borderId="5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 applyBorder="1"/>
    <xf numFmtId="3" fontId="1" fillId="0" borderId="4" xfId="0" applyNumberFormat="1" applyFont="1" applyBorder="1"/>
    <xf numFmtId="0" fontId="2" fillId="0" borderId="3" xfId="0" applyFont="1" applyFill="1" applyBorder="1"/>
    <xf numFmtId="3" fontId="2" fillId="0" borderId="0" xfId="0" applyNumberFormat="1" applyFont="1"/>
    <xf numFmtId="3" fontId="2" fillId="0" borderId="4" xfId="0" applyNumberFormat="1" applyFont="1" applyBorder="1" applyAlignment="1"/>
    <xf numFmtId="41" fontId="2" fillId="0" borderId="0" xfId="0" applyNumberFormat="1" applyFont="1"/>
    <xf numFmtId="3" fontId="2" fillId="0" borderId="0" xfId="0" applyNumberFormat="1" applyFont="1" applyFill="1" applyBorder="1"/>
    <xf numFmtId="0" fontId="1" fillId="0" borderId="3" xfId="0" applyFont="1" applyFill="1" applyBorder="1"/>
    <xf numFmtId="3" fontId="2" fillId="0" borderId="4" xfId="0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3" fontId="1" fillId="0" borderId="7" xfId="0" applyNumberFormat="1" applyFont="1" applyBorder="1"/>
    <xf numFmtId="0" fontId="2" fillId="0" borderId="6" xfId="0" applyFont="1" applyBorder="1"/>
    <xf numFmtId="0" fontId="1" fillId="0" borderId="0" xfId="0" applyFont="1"/>
    <xf numFmtId="3" fontId="1" fillId="0" borderId="1" xfId="0" applyNumberFormat="1" applyFont="1" applyBorder="1"/>
    <xf numFmtId="3" fontId="1" fillId="0" borderId="5" xfId="0" applyNumberFormat="1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 applyBorder="1"/>
    <xf numFmtId="6" fontId="2" fillId="0" borderId="0" xfId="0" applyNumberFormat="1" applyFont="1" applyAlignment="1">
      <alignment horizontal="left"/>
    </xf>
    <xf numFmtId="8" fontId="2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" fontId="2" fillId="0" borderId="4" xfId="0" applyNumberFormat="1" applyFont="1" applyBorder="1" applyAlignment="1"/>
    <xf numFmtId="0" fontId="2" fillId="0" borderId="5" xfId="0" applyFont="1" applyBorder="1"/>
    <xf numFmtId="2" fontId="0" fillId="0" borderId="0" xfId="0" applyNumberFormat="1"/>
    <xf numFmtId="2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D14" sqref="D14"/>
    </sheetView>
  </sheetViews>
  <sheetFormatPr defaultRowHeight="12.75" x14ac:dyDescent="0.2"/>
  <cols>
    <col min="1" max="1" width="36.7109375" style="4" customWidth="1"/>
    <col min="2" max="2" width="10.28515625" style="4" customWidth="1"/>
    <col min="3" max="3" width="0.85546875" style="4" customWidth="1"/>
    <col min="4" max="4" width="10.28515625" style="4" customWidth="1"/>
    <col min="5" max="5" width="1.7109375" style="9" customWidth="1"/>
    <col min="6" max="6" width="36.7109375" style="4" customWidth="1"/>
    <col min="7" max="7" width="10.28515625" style="4" customWidth="1"/>
    <col min="8" max="8" width="0.5703125" style="4" customWidth="1"/>
    <col min="9" max="9" width="10.28515625" style="4" customWidth="1"/>
    <col min="10" max="10" width="0.42578125" style="4" customWidth="1"/>
    <col min="11" max="11" width="10.28515625" style="4" customWidth="1"/>
    <col min="12" max="12" width="0.5703125" style="4" customWidth="1"/>
    <col min="13" max="13" width="10.28515625" style="4" customWidth="1"/>
    <col min="14" max="14" width="10.7109375" style="4" customWidth="1"/>
    <col min="15" max="15" width="18.85546875" style="4" customWidth="1"/>
    <col min="16" max="16384" width="9.140625" style="4"/>
  </cols>
  <sheetData>
    <row r="1" spans="1:13" x14ac:dyDescent="0.2">
      <c r="A1" s="1" t="s">
        <v>32</v>
      </c>
      <c r="B1" s="2"/>
      <c r="C1" s="2"/>
      <c r="D1" s="2"/>
      <c r="E1" s="3"/>
      <c r="F1" s="1" t="s">
        <v>33</v>
      </c>
      <c r="G1" s="2"/>
      <c r="H1" s="2"/>
      <c r="I1" s="2"/>
      <c r="J1" s="2"/>
      <c r="K1" s="2"/>
      <c r="L1" s="2"/>
      <c r="M1" s="2"/>
    </row>
    <row r="2" spans="1:13" x14ac:dyDescent="0.2">
      <c r="A2" s="5" t="s">
        <v>12</v>
      </c>
      <c r="B2" s="6">
        <v>44197</v>
      </c>
      <c r="C2" s="7"/>
      <c r="D2" s="8">
        <v>44561</v>
      </c>
      <c r="F2" s="10"/>
      <c r="G2" s="11" t="s">
        <v>17</v>
      </c>
      <c r="H2" s="11"/>
      <c r="I2" s="11" t="s">
        <v>18</v>
      </c>
      <c r="J2" s="11"/>
      <c r="K2" s="11" t="s">
        <v>19</v>
      </c>
      <c r="L2" s="11"/>
      <c r="M2" s="12" t="s">
        <v>17</v>
      </c>
    </row>
    <row r="3" spans="1:13" x14ac:dyDescent="0.2">
      <c r="A3" s="10"/>
      <c r="B3" s="9"/>
      <c r="C3" s="9"/>
      <c r="D3" s="13"/>
      <c r="F3" s="10"/>
      <c r="G3" s="11">
        <v>2021</v>
      </c>
      <c r="H3" s="11"/>
      <c r="I3" s="11">
        <v>2021</v>
      </c>
      <c r="J3" s="11"/>
      <c r="K3" s="11" t="s">
        <v>20</v>
      </c>
      <c r="L3" s="11"/>
      <c r="M3" s="12">
        <v>2022</v>
      </c>
    </row>
    <row r="4" spans="1:13" x14ac:dyDescent="0.2">
      <c r="A4" s="5" t="s">
        <v>3</v>
      </c>
      <c r="B4" s="11" t="s">
        <v>0</v>
      </c>
      <c r="C4" s="9"/>
      <c r="D4" s="12" t="s">
        <v>0</v>
      </c>
      <c r="F4" s="5" t="s">
        <v>16</v>
      </c>
      <c r="G4" s="11" t="s">
        <v>21</v>
      </c>
      <c r="H4" s="11"/>
      <c r="I4" s="14" t="s">
        <v>0</v>
      </c>
      <c r="J4" s="14"/>
      <c r="K4" s="14" t="s">
        <v>0</v>
      </c>
      <c r="L4" s="14"/>
      <c r="M4" s="15" t="s">
        <v>0</v>
      </c>
    </row>
    <row r="5" spans="1:13" x14ac:dyDescent="0.2">
      <c r="A5" s="10" t="s">
        <v>1</v>
      </c>
      <c r="B5" s="16">
        <v>0</v>
      </c>
      <c r="C5" s="16"/>
      <c r="D5" s="17">
        <v>650</v>
      </c>
      <c r="F5" s="10" t="s">
        <v>22</v>
      </c>
      <c r="G5" s="16">
        <v>89000</v>
      </c>
      <c r="H5" s="16"/>
      <c r="I5" s="16">
        <v>94462</v>
      </c>
      <c r="J5" s="16"/>
      <c r="K5" s="16">
        <v>5462</v>
      </c>
      <c r="L5" s="16"/>
      <c r="M5" s="17">
        <v>94000</v>
      </c>
    </row>
    <row r="6" spans="1:13" x14ac:dyDescent="0.2">
      <c r="A6" s="18" t="s">
        <v>42</v>
      </c>
      <c r="D6" s="13">
        <v>116</v>
      </c>
      <c r="F6" s="10" t="s">
        <v>40</v>
      </c>
      <c r="G6" s="16">
        <v>3900</v>
      </c>
      <c r="H6" s="16"/>
      <c r="I6" s="16">
        <v>4050</v>
      </c>
      <c r="J6" s="16"/>
      <c r="K6" s="16">
        <v>150</v>
      </c>
      <c r="L6" s="16"/>
      <c r="M6" s="17">
        <v>3500</v>
      </c>
    </row>
    <row r="7" spans="1:13" x14ac:dyDescent="0.2">
      <c r="A7" s="18" t="s">
        <v>35</v>
      </c>
      <c r="D7" s="13">
        <v>219</v>
      </c>
      <c r="F7" s="10" t="s">
        <v>41</v>
      </c>
      <c r="G7" s="16">
        <v>15000</v>
      </c>
      <c r="H7" s="16"/>
      <c r="I7" s="16">
        <v>26346</v>
      </c>
      <c r="J7" s="16"/>
      <c r="K7" s="16">
        <v>11346</v>
      </c>
      <c r="L7" s="16"/>
      <c r="M7" s="17">
        <v>25000</v>
      </c>
    </row>
    <row r="8" spans="1:13" x14ac:dyDescent="0.2">
      <c r="A8" s="10" t="s">
        <v>43</v>
      </c>
      <c r="B8" s="20"/>
      <c r="C8" s="16"/>
      <c r="D8" s="19">
        <v>1364</v>
      </c>
      <c r="F8" s="10" t="s">
        <v>36</v>
      </c>
      <c r="G8" s="16">
        <v>0</v>
      </c>
      <c r="H8" s="16"/>
      <c r="I8" s="16">
        <v>0</v>
      </c>
      <c r="J8" s="16"/>
      <c r="K8" s="16">
        <v>0</v>
      </c>
      <c r="L8" s="16"/>
      <c r="M8" s="17">
        <v>30000</v>
      </c>
    </row>
    <row r="9" spans="1:13" x14ac:dyDescent="0.2">
      <c r="A9" s="10" t="s">
        <v>15</v>
      </c>
      <c r="B9" s="16">
        <v>0</v>
      </c>
      <c r="C9" s="16"/>
      <c r="D9" s="17">
        <f>SUM(D5:D8)</f>
        <v>2349</v>
      </c>
      <c r="F9" s="10" t="s">
        <v>37</v>
      </c>
      <c r="G9" s="16">
        <v>500</v>
      </c>
      <c r="H9" s="16"/>
      <c r="I9" s="16">
        <v>0</v>
      </c>
      <c r="J9" s="16"/>
      <c r="K9" s="16">
        <v>-500</v>
      </c>
      <c r="L9" s="16"/>
      <c r="M9" s="17">
        <v>1000</v>
      </c>
    </row>
    <row r="10" spans="1:13" x14ac:dyDescent="0.2">
      <c r="A10" s="10"/>
      <c r="B10" s="16"/>
      <c r="C10" s="16"/>
      <c r="D10" s="17"/>
      <c r="F10" s="10" t="s">
        <v>23</v>
      </c>
      <c r="G10" s="20">
        <v>0</v>
      </c>
      <c r="H10" s="16"/>
      <c r="I10" s="20">
        <v>762</v>
      </c>
      <c r="J10" s="16"/>
      <c r="K10" s="20">
        <v>762</v>
      </c>
      <c r="L10" s="16"/>
      <c r="M10" s="19">
        <v>700</v>
      </c>
    </row>
    <row r="11" spans="1:13" x14ac:dyDescent="0.2">
      <c r="A11" s="5" t="s">
        <v>2</v>
      </c>
      <c r="B11" s="16"/>
      <c r="C11" s="16"/>
      <c r="D11" s="17"/>
      <c r="F11" s="10"/>
      <c r="G11" s="21">
        <f>SUM(G5:G10)</f>
        <v>108400</v>
      </c>
      <c r="H11" s="21">
        <f t="shared" ref="H11:M11" si="0">SUM(H5:H10)</f>
        <v>0</v>
      </c>
      <c r="I11" s="21">
        <f t="shared" si="0"/>
        <v>125620</v>
      </c>
      <c r="J11" s="21">
        <f t="shared" si="0"/>
        <v>0</v>
      </c>
      <c r="K11" s="21">
        <f t="shared" si="0"/>
        <v>17220</v>
      </c>
      <c r="L11" s="21">
        <f t="shared" si="0"/>
        <v>0</v>
      </c>
      <c r="M11" s="22">
        <f t="shared" si="0"/>
        <v>154200</v>
      </c>
    </row>
    <row r="12" spans="1:13" x14ac:dyDescent="0.2">
      <c r="A12" s="10" t="s">
        <v>4</v>
      </c>
      <c r="B12" s="16">
        <v>12531</v>
      </c>
      <c r="C12" s="16"/>
      <c r="D12" s="17">
        <v>7070</v>
      </c>
      <c r="F12" s="10"/>
      <c r="G12" s="16"/>
      <c r="H12" s="16"/>
      <c r="I12" s="16"/>
      <c r="J12" s="16"/>
      <c r="K12" s="16"/>
      <c r="L12" s="16"/>
      <c r="M12" s="17"/>
    </row>
    <row r="13" spans="1:13" x14ac:dyDescent="0.2">
      <c r="A13" s="10" t="s">
        <v>5</v>
      </c>
      <c r="B13" s="20">
        <v>132073</v>
      </c>
      <c r="C13" s="16"/>
      <c r="D13" s="19">
        <v>151033</v>
      </c>
      <c r="F13" s="5" t="s">
        <v>24</v>
      </c>
      <c r="G13" s="11" t="s">
        <v>21</v>
      </c>
      <c r="H13" s="11"/>
      <c r="I13" s="14" t="s">
        <v>0</v>
      </c>
      <c r="J13" s="14"/>
      <c r="K13" s="14" t="s">
        <v>0</v>
      </c>
      <c r="L13" s="14"/>
      <c r="M13" s="15" t="s">
        <v>0</v>
      </c>
    </row>
    <row r="14" spans="1:13" x14ac:dyDescent="0.2">
      <c r="A14" s="10"/>
      <c r="B14" s="16">
        <v>144604</v>
      </c>
      <c r="C14" s="16"/>
      <c r="D14" s="17">
        <f>SUM(D12:D13)</f>
        <v>158103</v>
      </c>
      <c r="F14" s="23" t="s">
        <v>25</v>
      </c>
      <c r="G14" s="24">
        <v>9500</v>
      </c>
      <c r="H14" s="16"/>
      <c r="I14" s="16">
        <v>10270</v>
      </c>
      <c r="J14" s="16"/>
      <c r="K14" s="16">
        <v>770</v>
      </c>
      <c r="L14" s="16"/>
      <c r="M14" s="25">
        <v>11000</v>
      </c>
    </row>
    <row r="15" spans="1:13" x14ac:dyDescent="0.2">
      <c r="A15" s="10"/>
      <c r="B15" s="16"/>
      <c r="C15" s="16"/>
      <c r="D15" s="17"/>
      <c r="F15" s="23" t="s">
        <v>56</v>
      </c>
      <c r="G15" s="24">
        <v>15000</v>
      </c>
      <c r="H15" s="16"/>
      <c r="I15" s="16">
        <v>9311</v>
      </c>
      <c r="J15" s="16"/>
      <c r="K15" s="16">
        <v>-5689</v>
      </c>
      <c r="L15" s="16"/>
      <c r="M15" s="25">
        <v>10000</v>
      </c>
    </row>
    <row r="16" spans="1:13" x14ac:dyDescent="0.2">
      <c r="A16" s="5" t="s">
        <v>6</v>
      </c>
      <c r="B16" s="21">
        <v>144604</v>
      </c>
      <c r="C16" s="21"/>
      <c r="D16" s="22">
        <v>160452</v>
      </c>
      <c r="F16" s="10" t="s">
        <v>55</v>
      </c>
      <c r="G16" s="4">
        <v>1500</v>
      </c>
      <c r="I16" s="4">
        <v>0</v>
      </c>
      <c r="K16" s="24">
        <v>-1500</v>
      </c>
      <c r="M16" s="13">
        <v>2500</v>
      </c>
    </row>
    <row r="17" spans="1:16" x14ac:dyDescent="0.2">
      <c r="A17" s="10"/>
      <c r="B17" s="16"/>
      <c r="C17" s="16"/>
      <c r="D17" s="17"/>
      <c r="F17" s="23" t="s">
        <v>29</v>
      </c>
      <c r="G17" s="24">
        <v>1000</v>
      </c>
      <c r="H17" s="26"/>
      <c r="I17" s="26">
        <v>2125</v>
      </c>
      <c r="J17" s="26"/>
      <c r="K17" s="24">
        <v>1125</v>
      </c>
      <c r="L17" s="26"/>
      <c r="M17" s="46">
        <v>2000</v>
      </c>
    </row>
    <row r="18" spans="1:16" x14ac:dyDescent="0.2">
      <c r="A18" s="5" t="s">
        <v>13</v>
      </c>
      <c r="B18" s="11" t="s">
        <v>0</v>
      </c>
      <c r="C18" s="11"/>
      <c r="D18" s="12" t="s">
        <v>0</v>
      </c>
      <c r="F18" s="10" t="s">
        <v>28</v>
      </c>
      <c r="G18" s="24">
        <v>2500</v>
      </c>
      <c r="I18" s="27">
        <v>0</v>
      </c>
      <c r="K18" s="27">
        <v>-2500</v>
      </c>
      <c r="M18" s="29">
        <v>500</v>
      </c>
    </row>
    <row r="19" spans="1:16" x14ac:dyDescent="0.2">
      <c r="A19" s="5" t="s">
        <v>7</v>
      </c>
      <c r="D19" s="13"/>
      <c r="F19" s="10" t="s">
        <v>38</v>
      </c>
      <c r="G19" s="16">
        <v>2500</v>
      </c>
      <c r="H19" s="16"/>
      <c r="I19" s="16">
        <v>12250</v>
      </c>
      <c r="J19" s="16"/>
      <c r="K19" s="16">
        <v>9750</v>
      </c>
      <c r="L19" s="16"/>
      <c r="M19" s="25">
        <v>12000</v>
      </c>
    </row>
    <row r="20" spans="1:16" x14ac:dyDescent="0.2">
      <c r="A20" s="10" t="s">
        <v>51</v>
      </c>
      <c r="B20" s="16">
        <v>142014</v>
      </c>
      <c r="C20" s="16"/>
      <c r="D20" s="17">
        <v>137015</v>
      </c>
      <c r="F20" s="10" t="s">
        <v>48</v>
      </c>
      <c r="G20" s="24">
        <v>5750</v>
      </c>
      <c r="H20" s="9"/>
      <c r="I20" s="16">
        <v>2672</v>
      </c>
      <c r="J20" s="16"/>
      <c r="K20" s="16">
        <v>-3078</v>
      </c>
      <c r="L20" s="16"/>
      <c r="M20" s="25">
        <v>27000</v>
      </c>
    </row>
    <row r="21" spans="1:16" x14ac:dyDescent="0.2">
      <c r="A21" s="28" t="s">
        <v>52</v>
      </c>
      <c r="D21" s="17"/>
      <c r="F21" s="10" t="s">
        <v>26</v>
      </c>
      <c r="G21" s="16">
        <v>63500</v>
      </c>
      <c r="H21" s="16"/>
      <c r="I21" s="16">
        <v>61734</v>
      </c>
      <c r="J21" s="16"/>
      <c r="K21" s="16">
        <v>-1766</v>
      </c>
      <c r="L21" s="16"/>
      <c r="M21" s="25">
        <v>63000</v>
      </c>
    </row>
    <row r="22" spans="1:16" x14ac:dyDescent="0.2">
      <c r="A22" s="23" t="s">
        <v>53</v>
      </c>
      <c r="B22" s="4">
        <v>0</v>
      </c>
      <c r="D22" s="17">
        <v>32000</v>
      </c>
      <c r="F22" s="10" t="s">
        <v>27</v>
      </c>
      <c r="G22" s="16">
        <v>3000</v>
      </c>
      <c r="H22" s="16"/>
      <c r="I22" s="16">
        <v>2883</v>
      </c>
      <c r="J22" s="16"/>
      <c r="K22" s="16">
        <v>-117</v>
      </c>
      <c r="L22" s="16"/>
      <c r="M22" s="25">
        <v>3750</v>
      </c>
    </row>
    <row r="23" spans="1:16" x14ac:dyDescent="0.2">
      <c r="A23" s="23" t="s">
        <v>54</v>
      </c>
      <c r="D23" s="17">
        <v>8000</v>
      </c>
      <c r="F23" s="10" t="s">
        <v>44</v>
      </c>
      <c r="G23" s="16">
        <v>13000</v>
      </c>
      <c r="H23" s="16"/>
      <c r="I23" s="16">
        <v>6305</v>
      </c>
      <c r="J23" s="16"/>
      <c r="K23" s="16">
        <v>-6695</v>
      </c>
      <c r="L23" s="16"/>
      <c r="M23" s="25">
        <v>2000</v>
      </c>
    </row>
    <row r="24" spans="1:16" x14ac:dyDescent="0.2">
      <c r="A24" s="10" t="s">
        <v>10</v>
      </c>
      <c r="B24" s="20">
        <v>0</v>
      </c>
      <c r="C24" s="16"/>
      <c r="D24" s="19">
        <v>-22002</v>
      </c>
      <c r="F24" s="10" t="s">
        <v>46</v>
      </c>
      <c r="G24" s="16">
        <v>1850</v>
      </c>
      <c r="H24" s="16"/>
      <c r="I24" s="16">
        <v>2020</v>
      </c>
      <c r="J24" s="16"/>
      <c r="K24" s="16">
        <v>170</v>
      </c>
      <c r="L24" s="16"/>
      <c r="M24" s="25">
        <v>2200</v>
      </c>
      <c r="O24" s="9"/>
      <c r="P24" s="16"/>
    </row>
    <row r="25" spans="1:16" x14ac:dyDescent="0.2">
      <c r="A25" s="10"/>
      <c r="B25" s="16">
        <v>142014</v>
      </c>
      <c r="C25" s="16"/>
      <c r="D25" s="17">
        <f>SUM(D20:D24)</f>
        <v>155013</v>
      </c>
      <c r="F25" s="23" t="s">
        <v>45</v>
      </c>
      <c r="G25" s="16">
        <v>1500</v>
      </c>
      <c r="H25" s="16"/>
      <c r="I25" s="16">
        <v>1573</v>
      </c>
      <c r="J25" s="16"/>
      <c r="K25" s="16">
        <v>73</v>
      </c>
      <c r="L25" s="16"/>
      <c r="M25" s="25">
        <v>1700</v>
      </c>
      <c r="O25" s="18"/>
      <c r="P25" s="27"/>
    </row>
    <row r="26" spans="1:16" x14ac:dyDescent="0.2">
      <c r="D26" s="17"/>
      <c r="F26" s="10" t="s">
        <v>49</v>
      </c>
      <c r="G26" s="27">
        <v>0</v>
      </c>
      <c r="I26" s="27">
        <v>8000</v>
      </c>
      <c r="K26" s="27">
        <v>8000</v>
      </c>
      <c r="M26" s="29">
        <v>2000</v>
      </c>
      <c r="O26" s="18"/>
      <c r="P26" s="27"/>
    </row>
    <row r="27" spans="1:16" x14ac:dyDescent="0.2">
      <c r="A27" s="5" t="s">
        <v>8</v>
      </c>
      <c r="B27" s="16"/>
      <c r="C27" s="16"/>
      <c r="D27" s="17"/>
      <c r="F27" s="10" t="s">
        <v>50</v>
      </c>
      <c r="G27" s="27">
        <v>0</v>
      </c>
      <c r="I27" s="27">
        <v>27000</v>
      </c>
      <c r="K27" s="27">
        <v>27000</v>
      </c>
      <c r="M27" s="29">
        <v>2000</v>
      </c>
    </row>
    <row r="28" spans="1:16" x14ac:dyDescent="0.2">
      <c r="A28" s="10" t="s">
        <v>87</v>
      </c>
      <c r="B28" s="16">
        <v>2458</v>
      </c>
      <c r="C28" s="16"/>
      <c r="D28" s="17">
        <v>809</v>
      </c>
      <c r="F28" s="10" t="s">
        <v>39</v>
      </c>
      <c r="G28" s="16">
        <v>300</v>
      </c>
      <c r="H28" s="16"/>
      <c r="I28" s="16">
        <v>1479</v>
      </c>
      <c r="J28" s="16"/>
      <c r="K28" s="16">
        <v>1179</v>
      </c>
      <c r="L28" s="16"/>
      <c r="M28" s="25">
        <v>300</v>
      </c>
    </row>
    <row r="29" spans="1:16" x14ac:dyDescent="0.2">
      <c r="A29" s="10" t="s">
        <v>11</v>
      </c>
      <c r="B29" s="16">
        <v>132</v>
      </c>
      <c r="C29" s="16"/>
      <c r="D29" s="17">
        <v>3750</v>
      </c>
      <c r="F29" s="10" t="s">
        <v>30</v>
      </c>
      <c r="G29" s="16">
        <v>10000</v>
      </c>
      <c r="H29" s="16"/>
      <c r="I29" s="16">
        <v>0</v>
      </c>
      <c r="J29" s="16"/>
      <c r="K29" s="16">
        <v>-10000</v>
      </c>
      <c r="L29" s="16"/>
      <c r="M29" s="25">
        <v>10000</v>
      </c>
      <c r="O29" s="30"/>
      <c r="P29" s="9"/>
    </row>
    <row r="30" spans="1:16" x14ac:dyDescent="0.2">
      <c r="A30" s="10" t="s">
        <v>68</v>
      </c>
      <c r="B30" s="20">
        <v>0</v>
      </c>
      <c r="C30" s="16"/>
      <c r="D30" s="19">
        <v>880</v>
      </c>
      <c r="F30" s="10" t="s">
        <v>31</v>
      </c>
      <c r="G30" s="16">
        <v>-22500</v>
      </c>
      <c r="H30" s="16"/>
      <c r="I30" s="16">
        <v>-22002</v>
      </c>
      <c r="J30" s="16"/>
      <c r="K30" s="16">
        <v>498</v>
      </c>
      <c r="L30" s="16"/>
      <c r="M30" s="25">
        <v>2250</v>
      </c>
    </row>
    <row r="31" spans="1:16" x14ac:dyDescent="0.2">
      <c r="A31" s="10" t="s">
        <v>14</v>
      </c>
      <c r="B31" s="16">
        <v>2590</v>
      </c>
      <c r="C31" s="16"/>
      <c r="D31" s="17">
        <f>SUM(D28:D30)</f>
        <v>5439</v>
      </c>
      <c r="F31" s="10"/>
      <c r="G31" s="2"/>
      <c r="I31" s="2"/>
      <c r="K31" s="2"/>
      <c r="M31" s="47"/>
    </row>
    <row r="32" spans="1:16" x14ac:dyDescent="0.2">
      <c r="D32" s="13"/>
      <c r="E32" s="4"/>
      <c r="F32" s="10"/>
      <c r="G32" s="21">
        <f>SUM(G14:G30)</f>
        <v>108400</v>
      </c>
      <c r="H32" s="31"/>
      <c r="I32" s="21">
        <f>SUM(I14:I30)</f>
        <v>125620</v>
      </c>
      <c r="J32" s="31"/>
      <c r="K32" s="21">
        <f>SUM(K14:K30)</f>
        <v>17220</v>
      </c>
      <c r="L32" s="21">
        <f>SUM(L14:L30)</f>
        <v>0</v>
      </c>
      <c r="M32" s="32">
        <f>SUM(M14:M30)</f>
        <v>154200</v>
      </c>
    </row>
    <row r="33" spans="1:13" x14ac:dyDescent="0.2">
      <c r="A33" s="1" t="s">
        <v>9</v>
      </c>
      <c r="B33" s="35">
        <v>144604</v>
      </c>
      <c r="C33" s="35"/>
      <c r="D33" s="36">
        <v>160452</v>
      </c>
      <c r="E33" s="37"/>
      <c r="F33" s="33"/>
      <c r="G33" s="20"/>
      <c r="H33" s="2"/>
      <c r="I33" s="2"/>
      <c r="J33" s="2"/>
      <c r="K33" s="2"/>
      <c r="L33" s="2"/>
      <c r="M33" s="47"/>
    </row>
    <row r="34" spans="1:13" x14ac:dyDescent="0.2">
      <c r="E34" s="4"/>
    </row>
    <row r="35" spans="1:13" x14ac:dyDescent="0.2">
      <c r="E35" s="4"/>
    </row>
    <row r="36" spans="1:13" x14ac:dyDescent="0.2">
      <c r="E36" s="4"/>
    </row>
    <row r="37" spans="1:13" x14ac:dyDescent="0.2">
      <c r="E37" s="4"/>
    </row>
    <row r="38" spans="1:13" x14ac:dyDescent="0.2">
      <c r="E38" s="4"/>
    </row>
    <row r="39" spans="1:13" x14ac:dyDescent="0.2">
      <c r="E39" s="4"/>
    </row>
    <row r="40" spans="1:13" x14ac:dyDescent="0.2">
      <c r="E40" s="4"/>
    </row>
    <row r="41" spans="1:13" x14ac:dyDescent="0.2">
      <c r="E41" s="4"/>
    </row>
    <row r="42" spans="1:13" x14ac:dyDescent="0.2">
      <c r="E42" s="4"/>
    </row>
    <row r="43" spans="1:13" x14ac:dyDescent="0.2">
      <c r="E43" s="4"/>
    </row>
    <row r="44" spans="1:13" x14ac:dyDescent="0.2">
      <c r="E44" s="4"/>
    </row>
    <row r="45" spans="1:13" x14ac:dyDescent="0.2">
      <c r="E45" s="4"/>
    </row>
    <row r="46" spans="1:13" x14ac:dyDescent="0.2">
      <c r="E46" s="4"/>
    </row>
    <row r="47" spans="1:13" x14ac:dyDescent="0.2">
      <c r="E47" s="4"/>
    </row>
    <row r="48" spans="1:13" x14ac:dyDescent="0.2">
      <c r="E48" s="4"/>
    </row>
    <row r="49" spans="1:5" x14ac:dyDescent="0.2">
      <c r="E49" s="4"/>
    </row>
    <row r="50" spans="1:5" x14ac:dyDescent="0.2">
      <c r="E50" s="4"/>
    </row>
    <row r="51" spans="1:5" x14ac:dyDescent="0.2">
      <c r="E51" s="4"/>
    </row>
    <row r="52" spans="1:5" x14ac:dyDescent="0.2">
      <c r="E52" s="4"/>
    </row>
    <row r="53" spans="1:5" x14ac:dyDescent="0.2">
      <c r="E53" s="4"/>
    </row>
    <row r="54" spans="1:5" x14ac:dyDescent="0.2">
      <c r="E54" s="4"/>
    </row>
    <row r="55" spans="1:5" x14ac:dyDescent="0.2">
      <c r="E55" s="4"/>
    </row>
    <row r="56" spans="1:5" x14ac:dyDescent="0.2">
      <c r="B56" s="39"/>
      <c r="C56" s="41"/>
      <c r="D56" s="39"/>
      <c r="E56" s="4"/>
    </row>
    <row r="57" spans="1:5" x14ac:dyDescent="0.2">
      <c r="A57" s="18"/>
      <c r="B57" s="39"/>
      <c r="C57" s="39"/>
      <c r="D57" s="39"/>
      <c r="E57" s="4"/>
    </row>
    <row r="58" spans="1:5" x14ac:dyDescent="0.2">
      <c r="A58" s="18"/>
      <c r="B58" s="39"/>
      <c r="C58" s="39"/>
      <c r="D58" s="39"/>
      <c r="E58" s="4"/>
    </row>
    <row r="59" spans="1:5" x14ac:dyDescent="0.2">
      <c r="A59" s="18"/>
      <c r="B59" s="39"/>
      <c r="C59" s="39"/>
      <c r="D59" s="39"/>
      <c r="E59" s="4"/>
    </row>
    <row r="60" spans="1:5" x14ac:dyDescent="0.2">
      <c r="E60" s="4"/>
    </row>
    <row r="61" spans="1:5" x14ac:dyDescent="0.2">
      <c r="E61" s="4"/>
    </row>
    <row r="62" spans="1:5" x14ac:dyDescent="0.2">
      <c r="E62" s="4"/>
    </row>
    <row r="63" spans="1:5" x14ac:dyDescent="0.2">
      <c r="A63" s="9"/>
      <c r="B63" s="16"/>
      <c r="E63" s="4"/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Pagina &amp;P&amp;RJaarrekening 2021 en begroting 2022</oddHeader>
    <oddFooter>&amp;CJaarrekening 2021 van de Vereniging van Leraren in de Economische Vakken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C33" sqref="C33"/>
    </sheetView>
  </sheetViews>
  <sheetFormatPr defaultRowHeight="15" x14ac:dyDescent="0.25"/>
  <cols>
    <col min="1" max="1" width="60.5703125" customWidth="1"/>
    <col min="2" max="2" width="9.42578125" bestFit="1" customWidth="1"/>
  </cols>
  <sheetData>
    <row r="1" spans="1:3" x14ac:dyDescent="0.25">
      <c r="A1" s="4" t="s">
        <v>34</v>
      </c>
      <c r="B1" s="38" t="s">
        <v>0</v>
      </c>
      <c r="C1" s="38" t="s">
        <v>0</v>
      </c>
    </row>
    <row r="2" spans="1:3" x14ac:dyDescent="0.25">
      <c r="A2" s="34" t="s">
        <v>1</v>
      </c>
      <c r="B2" s="39"/>
      <c r="C2" s="39"/>
    </row>
    <row r="3" spans="1:3" x14ac:dyDescent="0.25">
      <c r="A3" s="4" t="s">
        <v>47</v>
      </c>
      <c r="B3" s="39"/>
      <c r="C3" s="39">
        <v>650</v>
      </c>
    </row>
    <row r="4" spans="1:3" x14ac:dyDescent="0.25">
      <c r="A4" s="34" t="s">
        <v>42</v>
      </c>
      <c r="B4" s="39"/>
      <c r="C4" s="39"/>
    </row>
    <row r="5" spans="1:3" x14ac:dyDescent="0.25">
      <c r="A5" s="4" t="s">
        <v>73</v>
      </c>
      <c r="B5" s="39"/>
      <c r="C5" s="39">
        <v>115.84</v>
      </c>
    </row>
    <row r="6" spans="1:3" x14ac:dyDescent="0.25">
      <c r="A6" s="34" t="s">
        <v>43</v>
      </c>
      <c r="B6" s="39"/>
      <c r="C6" s="39"/>
    </row>
    <row r="7" spans="1:3" x14ac:dyDescent="0.25">
      <c r="A7" s="4" t="s">
        <v>70</v>
      </c>
      <c r="B7" s="39"/>
      <c r="C7" s="39">
        <v>151.25</v>
      </c>
    </row>
    <row r="8" spans="1:3" x14ac:dyDescent="0.25">
      <c r="A8" s="4" t="s">
        <v>71</v>
      </c>
      <c r="B8" s="39"/>
      <c r="C8" s="39">
        <v>11.5</v>
      </c>
    </row>
    <row r="9" spans="1:3" x14ac:dyDescent="0.25">
      <c r="A9" s="4" t="s">
        <v>58</v>
      </c>
      <c r="B9" s="39"/>
      <c r="C9" s="39">
        <v>254.1</v>
      </c>
    </row>
    <row r="10" spans="1:3" x14ac:dyDescent="0.25">
      <c r="A10" s="4" t="s">
        <v>72</v>
      </c>
      <c r="B10" s="39"/>
      <c r="C10" s="40">
        <v>947.02</v>
      </c>
    </row>
    <row r="11" spans="1:3" x14ac:dyDescent="0.25">
      <c r="A11" s="4"/>
      <c r="B11" s="39"/>
      <c r="C11" s="39">
        <f>SUM(C7:C10)</f>
        <v>1363.87</v>
      </c>
    </row>
    <row r="12" spans="1:3" x14ac:dyDescent="0.25">
      <c r="A12" s="34" t="s">
        <v>35</v>
      </c>
      <c r="B12" s="39"/>
      <c r="C12" s="39"/>
    </row>
    <row r="13" spans="1:3" x14ac:dyDescent="0.25">
      <c r="A13" s="4" t="s">
        <v>57</v>
      </c>
      <c r="B13" s="39">
        <v>18305.560000000001</v>
      </c>
      <c r="C13" s="39"/>
    </row>
    <row r="14" spans="1:3" x14ac:dyDescent="0.25">
      <c r="A14" s="4" t="s">
        <v>59</v>
      </c>
      <c r="B14" s="40">
        <v>-18524.72</v>
      </c>
      <c r="C14" s="39"/>
    </row>
    <row r="15" spans="1:3" x14ac:dyDescent="0.25">
      <c r="A15" s="4" t="s">
        <v>60</v>
      </c>
      <c r="B15" s="39"/>
      <c r="C15" s="39">
        <v>-219.26</v>
      </c>
    </row>
    <row r="16" spans="1:3" x14ac:dyDescent="0.25">
      <c r="A16" s="4"/>
      <c r="B16" s="4"/>
      <c r="C16" s="4"/>
    </row>
    <row r="17" spans="1:3" x14ac:dyDescent="0.25">
      <c r="A17" s="34" t="s">
        <v>53</v>
      </c>
      <c r="B17" s="4"/>
      <c r="C17" s="4"/>
    </row>
    <row r="18" spans="1:3" x14ac:dyDescent="0.25">
      <c r="A18" s="4" t="s">
        <v>62</v>
      </c>
      <c r="B18" s="4"/>
      <c r="C18" s="4"/>
    </row>
    <row r="19" spans="1:3" x14ac:dyDescent="0.25">
      <c r="A19" s="4" t="s">
        <v>61</v>
      </c>
      <c r="B19" s="4"/>
      <c r="C19" s="4"/>
    </row>
    <row r="20" spans="1:3" x14ac:dyDescent="0.25">
      <c r="A20" s="4" t="s">
        <v>63</v>
      </c>
      <c r="B20" s="4"/>
      <c r="C20" s="4"/>
    </row>
    <row r="21" spans="1:3" x14ac:dyDescent="0.25">
      <c r="A21" s="4" t="s">
        <v>69</v>
      </c>
      <c r="B21" s="4"/>
      <c r="C21" s="4"/>
    </row>
    <row r="22" spans="1:3" x14ac:dyDescent="0.25">
      <c r="A22" s="4"/>
      <c r="B22" s="4"/>
      <c r="C22" s="4"/>
    </row>
    <row r="23" spans="1:3" x14ac:dyDescent="0.25">
      <c r="A23" s="34" t="s">
        <v>54</v>
      </c>
      <c r="B23" s="4"/>
      <c r="C23" s="4"/>
    </row>
    <row r="24" spans="1:3" x14ac:dyDescent="0.25">
      <c r="A24" s="4" t="s">
        <v>64</v>
      </c>
      <c r="B24" s="4"/>
      <c r="C24" s="4"/>
    </row>
    <row r="25" spans="1:3" x14ac:dyDescent="0.25">
      <c r="A25" s="4" t="s">
        <v>65</v>
      </c>
      <c r="B25" s="4"/>
      <c r="C25" s="4"/>
    </row>
    <row r="26" spans="1:3" x14ac:dyDescent="0.25">
      <c r="A26" s="4" t="s">
        <v>66</v>
      </c>
      <c r="B26" s="4"/>
      <c r="C26" s="4"/>
    </row>
    <row r="27" spans="1:3" x14ac:dyDescent="0.25">
      <c r="A27" s="42" t="s">
        <v>67</v>
      </c>
      <c r="B27" s="4"/>
      <c r="C27" s="4"/>
    </row>
    <row r="28" spans="1:3" x14ac:dyDescent="0.25">
      <c r="A28" s="4"/>
      <c r="B28" s="4"/>
      <c r="C28" s="4"/>
    </row>
    <row r="29" spans="1:3" x14ac:dyDescent="0.25">
      <c r="A29" s="34" t="s">
        <v>87</v>
      </c>
    </row>
    <row r="30" spans="1:3" x14ac:dyDescent="0.25">
      <c r="A30" s="4" t="s">
        <v>74</v>
      </c>
      <c r="C30" s="4">
        <v>34.08</v>
      </c>
    </row>
    <row r="31" spans="1:3" x14ac:dyDescent="0.25">
      <c r="A31" s="4" t="s">
        <v>88</v>
      </c>
      <c r="C31" s="49">
        <v>775</v>
      </c>
    </row>
    <row r="32" spans="1:3" x14ac:dyDescent="0.25">
      <c r="A32" s="4"/>
      <c r="C32" s="48">
        <v>809.08</v>
      </c>
    </row>
    <row r="33" spans="1:3" x14ac:dyDescent="0.25">
      <c r="A33" s="4"/>
      <c r="C33" s="48"/>
    </row>
    <row r="34" spans="1:3" x14ac:dyDescent="0.25">
      <c r="A34" s="34" t="s">
        <v>11</v>
      </c>
      <c r="B34" s="4"/>
      <c r="C34" s="4"/>
    </row>
    <row r="35" spans="1:3" x14ac:dyDescent="0.25">
      <c r="A35" s="4" t="s">
        <v>80</v>
      </c>
      <c r="B35" s="4"/>
      <c r="C35" s="45">
        <v>3750</v>
      </c>
    </row>
    <row r="36" spans="1:3" x14ac:dyDescent="0.25">
      <c r="A36" s="4"/>
      <c r="B36" s="4"/>
      <c r="C36" s="4"/>
    </row>
    <row r="37" spans="1:3" x14ac:dyDescent="0.25">
      <c r="A37" s="34" t="s">
        <v>68</v>
      </c>
      <c r="B37" s="4"/>
      <c r="C37" s="4"/>
    </row>
    <row r="38" spans="1:3" x14ac:dyDescent="0.25">
      <c r="A38" s="4" t="s">
        <v>75</v>
      </c>
      <c r="B38" s="4"/>
      <c r="C38" s="43">
        <v>880</v>
      </c>
    </row>
    <row r="39" spans="1:3" x14ac:dyDescent="0.25">
      <c r="A39" s="4"/>
      <c r="B39" s="4"/>
      <c r="C39" s="43"/>
    </row>
    <row r="40" spans="1:3" x14ac:dyDescent="0.25">
      <c r="A40" s="4" t="s">
        <v>84</v>
      </c>
      <c r="B40" s="24">
        <v>2063</v>
      </c>
      <c r="C40" s="4"/>
    </row>
    <row r="41" spans="1:3" x14ac:dyDescent="0.25">
      <c r="A41" s="4" t="s">
        <v>85</v>
      </c>
      <c r="B41" s="24">
        <v>33</v>
      </c>
      <c r="C41" s="4"/>
    </row>
    <row r="42" spans="1:3" x14ac:dyDescent="0.25">
      <c r="A42" s="4" t="s">
        <v>81</v>
      </c>
      <c r="B42" s="4">
        <v>191</v>
      </c>
      <c r="C42" s="4"/>
    </row>
    <row r="43" spans="1:3" x14ac:dyDescent="0.25">
      <c r="A43" s="4" t="s">
        <v>76</v>
      </c>
      <c r="B43" s="44" t="s">
        <v>77</v>
      </c>
      <c r="C43" s="4"/>
    </row>
    <row r="44" spans="1:3" x14ac:dyDescent="0.25">
      <c r="A44" s="4"/>
      <c r="B44" s="44"/>
      <c r="C44" s="4"/>
    </row>
    <row r="45" spans="1:3" x14ac:dyDescent="0.25">
      <c r="A45" s="4" t="s">
        <v>78</v>
      </c>
    </row>
    <row r="46" spans="1:3" x14ac:dyDescent="0.25">
      <c r="A46" s="4" t="s">
        <v>79</v>
      </c>
    </row>
    <row r="47" spans="1:3" x14ac:dyDescent="0.25">
      <c r="A47" s="4" t="s">
        <v>82</v>
      </c>
    </row>
    <row r="48" spans="1:3" x14ac:dyDescent="0.25">
      <c r="A48" s="4" t="s">
        <v>86</v>
      </c>
    </row>
    <row r="49" spans="1:1" x14ac:dyDescent="0.25">
      <c r="A49" s="4" t="s">
        <v>83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Post</dc:creator>
  <cp:lastModifiedBy>Peter Post</cp:lastModifiedBy>
  <cp:lastPrinted>2022-04-24T19:07:16Z</cp:lastPrinted>
  <dcterms:created xsi:type="dcterms:W3CDTF">2022-01-05T22:47:45Z</dcterms:created>
  <dcterms:modified xsi:type="dcterms:W3CDTF">2022-04-24T19:10:24Z</dcterms:modified>
</cp:coreProperties>
</file>